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Документ!$A$1:$F$59</definedName>
  </definedNames>
  <calcPr calcId="145621"/>
</workbook>
</file>

<file path=xl/calcChain.xml><?xml version="1.0" encoding="utf-8"?>
<calcChain xmlns="http://schemas.openxmlformats.org/spreadsheetml/2006/main">
  <c r="F46" i="2" l="1"/>
  <c r="E46" i="2"/>
  <c r="F45" i="2"/>
  <c r="D46" i="2"/>
  <c r="E45" i="2"/>
  <c r="D45" i="2"/>
</calcChain>
</file>

<file path=xl/sharedStrings.xml><?xml version="1.0" encoding="utf-8"?>
<sst xmlns="http://schemas.openxmlformats.org/spreadsheetml/2006/main" count="157" uniqueCount="76">
  <si>
    <t>Разд.</t>
  </si>
  <si>
    <t>Подр.</t>
  </si>
  <si>
    <t>Сумма на 2025 год</t>
  </si>
  <si>
    <t>Сумма на 2026 год</t>
  </si>
  <si>
    <t>Сумма на 2027 год</t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</si>
  <si>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</si>
  <si>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</si>
  <si>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</si>
  <si>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</si>
  <si>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</si>
  <si>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</si>
  <si>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</si>
  <si>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</si>
  <si>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</si>
  <si>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 xml:space="preserve">    Судебная система</t>
  </si>
  <si>
    <t>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</si>
  <si>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</si>
  <si>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</si>
  <si>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Резервные фонды</t>
  </si>
  <si>
    <t>11</t>
  </si>
  <si>
    <t xml:space="preserve">    Другие общегосударственные вопросы</t>
  </si>
  <si>
    <t>13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</si>
  <si>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</si>
  <si>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</si>
  <si>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</si>
  <si>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Органы юстиции</t>
  </si>
  <si>
    <t xml:space="preserve">    Гражданская оборона</t>
  </si>
  <si>
    <t>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</si>
  <si>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</si>
  <si>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</si>
  <si>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Другие вопросы в области национальной безопасности и правоохранительной деятельности</t>
  </si>
  <si>
    <t>14</t>
  </si>
  <si>
    <t xml:space="preserve">  НАЦИОНАЛЬНАЯ ЭКОНОМИКА</t>
  </si>
  <si>
    <t xml:space="preserve">    Сельское хозяйство и рыболовство</t>
  </si>
  <si>
    <t xml:space="preserve">    Транспорт</t>
  </si>
  <si>
    <t>08</t>
  </si>
  <si>
    <t xml:space="preserve">    Дорожное хозяйство (дорожные фонды)</t>
  </si>
  <si>
    <t xml:space="preserve">    Связь и информатика</t>
  </si>
  <si>
    <t xml:space="preserve">    Другие вопросы в области национальной экономики</t>
  </si>
  <si>
    <t>12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</si>
  <si>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</si>
  <si>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</si>
  <si>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</si>
  <si>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</si>
  <si>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ОХРАНА ОКРУЖАЮЩЕЙ СРЕДЫ</t>
  </si>
  <si>
    <t xml:space="preserve">    Сбор, удаление отходов и очистка сточных вод</t>
  </si>
  <si>
    <t xml:space="preserve">    Другие вопросы в области охраны окружающей среды</t>
  </si>
  <si>
    <t xml:space="preserve">  ОБРАЗОВАНИЕ</t>
  </si>
  <si>
    <t>07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</si>
  <si>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</si>
  <si>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</si>
  <si>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</si>
  <si>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</si>
  <si>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</si>
  <si>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</si>
  <si>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</si>
  <si>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</si>
  <si>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</si>
  <si>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</si>
  <si>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</si>
  <si>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</si>
  <si>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</si>
  <si>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</si>
  <si>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</si>
  <si>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  СРЕДСТВА МАССОВОЙ ИНФОРМАЦИИ</t>
  </si>
  <si>
    <t xml:space="preserve">    Периодическая печать и издательства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</si>
  <si>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</si>
  <si>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</si>
  <si>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 xml:space="preserve">Всего расходов:   </t>
  </si>
  <si>
    <t>Наименование показателя</t>
  </si>
  <si>
    <t>тыс.руб.</t>
  </si>
  <si>
    <t xml:space="preserve">Распределение бюджетных ассигнований по разделам, </t>
  </si>
  <si>
    <t>на 2025 год и на плановый период 2026 и 2027 годов</t>
  </si>
  <si>
    <t xml:space="preserve">подразделам классификации расходов бюджета  </t>
  </si>
  <si>
    <t xml:space="preserve">Меленковского муниципального округа Владимирской области </t>
  </si>
  <si>
    <t>ПРИЛОЖЕНИЕ №  8                                             к решению Совета  народных депутатов Меленковского муниципального округа                                                              от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</si>
</sst>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9" fillId="4" borderId="1"/>
    <xf numFmtId="0" fontId="8" fillId="0" borderId="1"/>
  </cellStyleXfs>
  <cellXfs count="22">
    <xf numFmtId="0" fontId="0" fillId="0" borderId="0" xfId="0"/>
    <xf numFmtId="0" fontId="7" fillId="0" borderId="0" xfId="0" applyFont="1" applyFill="1" applyProtection="1">
      <protection locked="0"/>
    </xf>
    <xf numFmtId="0" fontId="10" fillId="5" borderId="1" xfId="1" applyFont="1" applyFill="1" applyAlignment="1">
      <alignment wrapText="1"/>
    </xf>
    <xf numFmtId="0" fontId="10" fillId="0" borderId="1" xfId="2" applyNumberFormat="1" applyFont="1" applyFill="1" applyProtection="1"/>
    <xf numFmtId="0" fontId="11" fillId="0" borderId="0" xfId="0" applyFont="1" applyAlignment="1">
      <alignment horizontal="center"/>
    </xf>
    <xf numFmtId="0" fontId="10" fillId="0" borderId="4" xfId="3" applyNumberFormat="1" applyFont="1" applyFill="1" applyBorder="1" applyAlignment="1" applyProtection="1"/>
    <xf numFmtId="0" fontId="10" fillId="0" borderId="4" xfId="3" applyFont="1" applyFill="1" applyBorder="1" applyAlignment="1"/>
    <xf numFmtId="0" fontId="11" fillId="0" borderId="2" xfId="4" applyNumberFormat="1" applyFont="1" applyFill="1" applyProtection="1">
      <alignment horizontal="center" vertical="center" wrapText="1"/>
    </xf>
    <xf numFmtId="0" fontId="10" fillId="0" borderId="2" xfId="5" applyNumberFormat="1" applyFont="1" applyFill="1" applyProtection="1">
      <alignment vertical="top" wrapText="1"/>
    </xf>
    <xf numFmtId="1" fontId="10" fillId="0" borderId="2" xfId="6" applyNumberFormat="1" applyFont="1" applyFill="1" applyProtection="1">
      <alignment horizontal="center" vertical="top" shrinkToFit="1"/>
    </xf>
    <xf numFmtId="4" fontId="10" fillId="0" borderId="2" xfId="7" applyNumberFormat="1" applyFont="1" applyFill="1" applyProtection="1">
      <alignment horizontal="right" vertical="top" shrinkToFit="1"/>
    </xf>
    <xf numFmtId="0" fontId="10" fillId="0" borderId="6" xfId="5" applyNumberFormat="1" applyFont="1" applyFill="1" applyBorder="1" applyProtection="1">
      <alignment vertical="top" wrapText="1"/>
    </xf>
    <xf numFmtId="1" fontId="10" fillId="0" borderId="6" xfId="6" applyNumberFormat="1" applyFont="1" applyFill="1" applyBorder="1" applyProtection="1">
      <alignment horizontal="center" vertical="top" shrinkToFit="1"/>
    </xf>
    <xf numFmtId="4" fontId="10" fillId="0" borderId="6" xfId="7" applyNumberFormat="1" applyFont="1" applyFill="1" applyBorder="1" applyProtection="1">
      <alignment horizontal="right" vertical="top" shrinkToFit="1"/>
    </xf>
    <xf numFmtId="4" fontId="11" fillId="0" borderId="5" xfId="10" applyNumberFormat="1" applyFont="1" applyFill="1" applyBorder="1" applyAlignment="1" applyProtection="1">
      <alignment horizontal="center" vertical="center" shrinkToFit="1"/>
    </xf>
    <xf numFmtId="0" fontId="10" fillId="5" borderId="1" xfId="1" applyFont="1" applyFill="1" applyAlignment="1">
      <alignment horizontal="right" wrapText="1"/>
    </xf>
    <xf numFmtId="0" fontId="11" fillId="0" borderId="7" xfId="9" applyNumberFormat="1" applyFont="1" applyFill="1" applyBorder="1" applyAlignment="1" applyProtection="1">
      <alignment horizontal="center" vertical="center"/>
    </xf>
    <xf numFmtId="0" fontId="11" fillId="0" borderId="8" xfId="9" applyFont="1" applyFill="1" applyBorder="1" applyAlignment="1">
      <alignment horizontal="center" vertical="center"/>
    </xf>
    <xf numFmtId="0" fontId="10" fillId="0" borderId="1" xfId="12" applyNumberFormat="1" applyFont="1" applyFill="1" applyProtection="1">
      <alignment horizontal="left" wrapText="1"/>
    </xf>
    <xf numFmtId="0" fontId="10" fillId="0" borderId="1" xfId="12" applyFont="1" applyFill="1">
      <alignment horizontal="left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</cellXfs>
  <cellStyles count="32">
    <cellStyle name="br" xfId="15"/>
    <cellStyle name="br 2" xfId="27"/>
    <cellStyle name="col" xfId="14"/>
    <cellStyle name="col 2" xfId="26"/>
    <cellStyle name="style0" xfId="16"/>
    <cellStyle name="style0 2" xfId="28"/>
    <cellStyle name="td" xfId="17"/>
    <cellStyle name="td 2" xfId="29"/>
    <cellStyle name="tr" xfId="13"/>
    <cellStyle name="tr 2" xfId="25"/>
    <cellStyle name="xl21" xfId="18"/>
    <cellStyle name="xl21 2" xfId="30"/>
    <cellStyle name="xl22" xfId="4"/>
    <cellStyle name="xl23" xfId="2"/>
    <cellStyle name="xl24" xfId="19"/>
    <cellStyle name="xl24 2" xfId="31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  <cellStyle name="Обычный 2" xfId="2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showGridLines="0" tabSelected="1" view="pageBreakPreview" zoomScaleNormal="120" zoomScaleSheetLayoutView="100" workbookViewId="0">
      <selection activeCell="B7" sqref="B7"/>
    </sheetView>
  </sheetViews>
  <sheetFormatPr defaultRowHeight="15" outlineLevelRow="1" x14ac:dyDescent="0.25"/>
  <cols>
    <col min="1" max="1" width="40" style="1" customWidth="1"/>
    <col min="2" max="2" width="5.5703125" style="1" customWidth="1"/>
    <col min="3" max="3" width="5.7109375" style="1" customWidth="1"/>
    <col min="4" max="6" width="11.7109375" style="1" customWidth="1"/>
    <col min="7" max="7" width="9.140625" style="1" customWidth="1"/>
    <col min="8" max="16384" width="9.140625" style="1"/>
  </cols>
  <sheetData>
    <row r="1" spans="1:13" ht="85.5" customHeight="1" x14ac:dyDescent="0.25">
      <c r="D1" s="15" t="s">
        <v>75</v>
      </c>
      <c r="E1" s="15"/>
      <c r="F1" s="15"/>
      <c r="G1" s="2"/>
      <c r="H1" s="2"/>
      <c r="I1" s="2"/>
      <c r="J1" s="2"/>
      <c r="K1" s="2"/>
      <c r="L1" s="2"/>
      <c r="M1" s="2"/>
    </row>
    <row r="3" spans="1:13" ht="16.5" customHeight="1" x14ac:dyDescent="0.25">
      <c r="A3" s="20" t="s">
        <v>71</v>
      </c>
      <c r="B3" s="20"/>
      <c r="C3" s="20"/>
      <c r="D3" s="20"/>
      <c r="E3" s="20"/>
      <c r="F3" s="20"/>
    </row>
    <row r="4" spans="1:13" ht="16.5" customHeight="1" x14ac:dyDescent="0.25">
      <c r="A4" s="20" t="s">
        <v>73</v>
      </c>
      <c r="B4" s="20"/>
      <c r="C4" s="20"/>
      <c r="D4" s="20"/>
      <c r="E4" s="20"/>
      <c r="F4" s="20"/>
      <c r="G4" s="3"/>
    </row>
    <row r="5" spans="1:13" ht="16.5" customHeight="1" x14ac:dyDescent="0.25">
      <c r="A5" s="21" t="s">
        <v>74</v>
      </c>
      <c r="B5" s="21"/>
      <c r="C5" s="21"/>
      <c r="D5" s="21"/>
      <c r="E5" s="21"/>
      <c r="F5" s="21"/>
      <c r="G5" s="3"/>
    </row>
    <row r="6" spans="1:13" ht="16.5" customHeight="1" x14ac:dyDescent="0.25">
      <c r="A6" s="21" t="s">
        <v>72</v>
      </c>
      <c r="B6" s="21"/>
      <c r="C6" s="21"/>
      <c r="D6" s="21"/>
      <c r="E6" s="21"/>
      <c r="F6" s="21"/>
      <c r="G6" s="3"/>
    </row>
    <row r="7" spans="1:13" ht="15.75" customHeight="1" x14ac:dyDescent="0.25">
      <c r="A7" s="4"/>
      <c r="B7" s="4"/>
      <c r="C7" s="4"/>
      <c r="D7" s="4"/>
      <c r="E7" s="4"/>
      <c r="F7" s="4"/>
      <c r="G7" s="3"/>
    </row>
    <row r="8" spans="1:13" ht="12" customHeight="1" x14ac:dyDescent="0.25">
      <c r="A8" s="5"/>
      <c r="B8" s="6"/>
      <c r="C8" s="6"/>
      <c r="D8" s="6"/>
      <c r="E8" s="6"/>
      <c r="F8" s="6" t="s">
        <v>70</v>
      </c>
      <c r="G8" s="3"/>
    </row>
    <row r="9" spans="1:13" ht="41.25" customHeight="1" x14ac:dyDescent="0.25">
      <c r="A9" s="7" t="s">
        <v>69</v>
      </c>
      <c r="B9" s="7" t="s">
        <v>0</v>
      </c>
      <c r="C9" s="7" t="s">
        <v>1</v>
      </c>
      <c r="D9" s="7" t="s">
        <v>2</v>
      </c>
      <c r="E9" s="7" t="s">
        <v>3</v>
      </c>
      <c r="F9" s="7" t="s">
        <v>4</v>
      </c>
      <c r="G9" s="3"/>
    </row>
    <row r="10" spans="1:13" ht="30" x14ac:dyDescent="0.25">
      <c r="A10" s="8" t="s">
        <v>5</v>
      </c>
      <c r="B10" s="9" t="s">
        <v>6</v>
      </c>
      <c r="C10" s="9" t="s">
        <v>7</v>
      </c>
      <c r="D10" s="10">
        <v>285520.45799999998</v>
      </c>
      <c r="E10" s="10">
        <v>205263.14</v>
      </c>
      <c r="F10" s="10">
        <v>205593.94</v>
      </c>
      <c r="G10" s="3"/>
    </row>
    <row r="11" spans="1:13" ht="45" outlineLevel="1" x14ac:dyDescent="0.25">
      <c r="A11" s="8" t="s">
        <v>8</v>
      </c>
      <c r="B11" s="9" t="s">
        <v>6</v>
      </c>
      <c r="C11" s="9" t="s">
        <v>9</v>
      </c>
      <c r="D11" s="10">
        <v>3439.1</v>
      </c>
      <c r="E11" s="10">
        <v>3439.1</v>
      </c>
      <c r="F11" s="10">
        <v>3439.1</v>
      </c>
      <c r="G11" s="3"/>
    </row>
    <row r="12" spans="1:13" ht="75" outlineLevel="1" x14ac:dyDescent="0.25">
      <c r="A12" s="8" t="s">
        <v>10</v>
      </c>
      <c r="B12" s="9" t="s">
        <v>6</v>
      </c>
      <c r="C12" s="9" t="s">
        <v>11</v>
      </c>
      <c r="D12" s="10">
        <v>4251.8999999999996</v>
      </c>
      <c r="E12" s="10">
        <v>4251.8999999999996</v>
      </c>
      <c r="F12" s="10">
        <v>4251.8999999999996</v>
      </c>
      <c r="G12" s="3"/>
    </row>
    <row r="13" spans="1:13" ht="75" outlineLevel="1" x14ac:dyDescent="0.25">
      <c r="A13" s="8" t="s">
        <v>12</v>
      </c>
      <c r="B13" s="9" t="s">
        <v>6</v>
      </c>
      <c r="C13" s="9" t="s">
        <v>13</v>
      </c>
      <c r="D13" s="10">
        <v>51104.800000000003</v>
      </c>
      <c r="E13" s="10">
        <v>51024.800000000003</v>
      </c>
      <c r="F13" s="10">
        <v>51024.800000000003</v>
      </c>
      <c r="G13" s="3"/>
    </row>
    <row r="14" spans="1:13" outlineLevel="1" x14ac:dyDescent="0.25">
      <c r="A14" s="8" t="s">
        <v>14</v>
      </c>
      <c r="B14" s="9" t="s">
        <v>6</v>
      </c>
      <c r="C14" s="9" t="s">
        <v>15</v>
      </c>
      <c r="D14" s="10">
        <v>24.5</v>
      </c>
      <c r="E14" s="10">
        <v>213.2</v>
      </c>
      <c r="F14" s="10">
        <v>23</v>
      </c>
      <c r="G14" s="3"/>
    </row>
    <row r="15" spans="1:13" ht="60" outlineLevel="1" x14ac:dyDescent="0.25">
      <c r="A15" s="8" t="s">
        <v>16</v>
      </c>
      <c r="B15" s="9" t="s">
        <v>6</v>
      </c>
      <c r="C15" s="9" t="s">
        <v>17</v>
      </c>
      <c r="D15" s="10">
        <v>7976.7</v>
      </c>
      <c r="E15" s="10">
        <v>7976.7</v>
      </c>
      <c r="F15" s="10">
        <v>7976.7</v>
      </c>
      <c r="G15" s="3"/>
    </row>
    <row r="16" spans="1:13" outlineLevel="1" x14ac:dyDescent="0.25">
      <c r="A16" s="8" t="s">
        <v>18</v>
      </c>
      <c r="B16" s="9" t="s">
        <v>6</v>
      </c>
      <c r="C16" s="9" t="s">
        <v>19</v>
      </c>
      <c r="D16" s="10">
        <v>2123</v>
      </c>
      <c r="E16" s="10">
        <v>2123</v>
      </c>
      <c r="F16" s="10">
        <v>2123</v>
      </c>
      <c r="G16" s="3"/>
    </row>
    <row r="17" spans="1:7" outlineLevel="1" x14ac:dyDescent="0.25">
      <c r="A17" s="8" t="s">
        <v>20</v>
      </c>
      <c r="B17" s="9" t="s">
        <v>6</v>
      </c>
      <c r="C17" s="9" t="s">
        <v>21</v>
      </c>
      <c r="D17" s="10">
        <v>216600.45800000001</v>
      </c>
      <c r="E17" s="10">
        <v>136234.44</v>
      </c>
      <c r="F17" s="10">
        <v>136755.44</v>
      </c>
      <c r="G17" s="3"/>
    </row>
    <row r="18" spans="1:7" x14ac:dyDescent="0.25">
      <c r="A18" s="8" t="s">
        <v>22</v>
      </c>
      <c r="B18" s="9" t="s">
        <v>9</v>
      </c>
      <c r="C18" s="9" t="s">
        <v>7</v>
      </c>
      <c r="D18" s="10">
        <v>1208.7</v>
      </c>
      <c r="E18" s="10">
        <v>1320.2</v>
      </c>
      <c r="F18" s="10">
        <v>1366.2</v>
      </c>
      <c r="G18" s="3"/>
    </row>
    <row r="19" spans="1:7" ht="30" outlineLevel="1" x14ac:dyDescent="0.25">
      <c r="A19" s="8" t="s">
        <v>23</v>
      </c>
      <c r="B19" s="9" t="s">
        <v>9</v>
      </c>
      <c r="C19" s="9" t="s">
        <v>11</v>
      </c>
      <c r="D19" s="10">
        <v>1208.7</v>
      </c>
      <c r="E19" s="10">
        <v>1320.2</v>
      </c>
      <c r="F19" s="10">
        <v>1366.2</v>
      </c>
      <c r="G19" s="3"/>
    </row>
    <row r="20" spans="1:7" ht="45" x14ac:dyDescent="0.25">
      <c r="A20" s="8" t="s">
        <v>24</v>
      </c>
      <c r="B20" s="9" t="s">
        <v>11</v>
      </c>
      <c r="C20" s="9" t="s">
        <v>7</v>
      </c>
      <c r="D20" s="10">
        <v>15163.2</v>
      </c>
      <c r="E20" s="10">
        <v>13889.4</v>
      </c>
      <c r="F20" s="10">
        <v>13989.4</v>
      </c>
      <c r="G20" s="3"/>
    </row>
    <row r="21" spans="1:7" outlineLevel="1" x14ac:dyDescent="0.25">
      <c r="A21" s="8" t="s">
        <v>25</v>
      </c>
      <c r="B21" s="9" t="s">
        <v>11</v>
      </c>
      <c r="C21" s="9" t="s">
        <v>13</v>
      </c>
      <c r="D21" s="10">
        <v>2052</v>
      </c>
      <c r="E21" s="10">
        <v>2052</v>
      </c>
      <c r="F21" s="10">
        <v>2052</v>
      </c>
      <c r="G21" s="3"/>
    </row>
    <row r="22" spans="1:7" outlineLevel="1" x14ac:dyDescent="0.25">
      <c r="A22" s="8" t="s">
        <v>26</v>
      </c>
      <c r="B22" s="9" t="s">
        <v>11</v>
      </c>
      <c r="C22" s="9" t="s">
        <v>27</v>
      </c>
      <c r="D22" s="10">
        <v>315.89999999999998</v>
      </c>
      <c r="E22" s="10">
        <v>200</v>
      </c>
      <c r="F22" s="10">
        <v>200</v>
      </c>
      <c r="G22" s="3"/>
    </row>
    <row r="23" spans="1:7" ht="60" outlineLevel="1" x14ac:dyDescent="0.25">
      <c r="A23" s="8" t="s">
        <v>28</v>
      </c>
      <c r="B23" s="9" t="s">
        <v>11</v>
      </c>
      <c r="C23" s="9" t="s">
        <v>29</v>
      </c>
      <c r="D23" s="10">
        <v>12127</v>
      </c>
      <c r="E23" s="10">
        <v>11074.4</v>
      </c>
      <c r="F23" s="10">
        <v>11174.4</v>
      </c>
      <c r="G23" s="3"/>
    </row>
    <row r="24" spans="1:7" ht="45" outlineLevel="1" x14ac:dyDescent="0.25">
      <c r="A24" s="8" t="s">
        <v>30</v>
      </c>
      <c r="B24" s="9" t="s">
        <v>11</v>
      </c>
      <c r="C24" s="9" t="s">
        <v>31</v>
      </c>
      <c r="D24" s="10">
        <v>668.3</v>
      </c>
      <c r="E24" s="10">
        <v>563</v>
      </c>
      <c r="F24" s="10">
        <v>563</v>
      </c>
      <c r="G24" s="3"/>
    </row>
    <row r="25" spans="1:7" x14ac:dyDescent="0.25">
      <c r="A25" s="8" t="s">
        <v>32</v>
      </c>
      <c r="B25" s="9" t="s">
        <v>13</v>
      </c>
      <c r="C25" s="9" t="s">
        <v>7</v>
      </c>
      <c r="D25" s="10">
        <v>115330.8</v>
      </c>
      <c r="E25" s="10">
        <v>166930.29999999999</v>
      </c>
      <c r="F25" s="10">
        <v>110759.7</v>
      </c>
      <c r="G25" s="3"/>
    </row>
    <row r="26" spans="1:7" outlineLevel="1" x14ac:dyDescent="0.25">
      <c r="A26" s="8" t="s">
        <v>33</v>
      </c>
      <c r="B26" s="9" t="s">
        <v>13</v>
      </c>
      <c r="C26" s="9" t="s">
        <v>15</v>
      </c>
      <c r="D26" s="10">
        <v>5271.2</v>
      </c>
      <c r="E26" s="10">
        <v>4992.1000000000004</v>
      </c>
      <c r="F26" s="10">
        <v>5085.8999999999996</v>
      </c>
      <c r="G26" s="3"/>
    </row>
    <row r="27" spans="1:7" outlineLevel="1" x14ac:dyDescent="0.25">
      <c r="A27" s="8" t="s">
        <v>34</v>
      </c>
      <c r="B27" s="9" t="s">
        <v>13</v>
      </c>
      <c r="C27" s="9" t="s">
        <v>35</v>
      </c>
      <c r="D27" s="10">
        <v>12984</v>
      </c>
      <c r="E27" s="10">
        <v>8984</v>
      </c>
      <c r="F27" s="10">
        <v>8984</v>
      </c>
      <c r="G27" s="3"/>
    </row>
    <row r="28" spans="1:7" outlineLevel="1" x14ac:dyDescent="0.25">
      <c r="A28" s="8" t="s">
        <v>36</v>
      </c>
      <c r="B28" s="9" t="s">
        <v>13</v>
      </c>
      <c r="C28" s="9" t="s">
        <v>27</v>
      </c>
      <c r="D28" s="10">
        <v>86232</v>
      </c>
      <c r="E28" s="10">
        <v>146482</v>
      </c>
      <c r="F28" s="10">
        <v>89885</v>
      </c>
      <c r="G28" s="3"/>
    </row>
    <row r="29" spans="1:7" outlineLevel="1" x14ac:dyDescent="0.25">
      <c r="A29" s="8" t="s">
        <v>37</v>
      </c>
      <c r="B29" s="9" t="s">
        <v>13</v>
      </c>
      <c r="C29" s="9" t="s">
        <v>29</v>
      </c>
      <c r="D29" s="10">
        <v>6416.3</v>
      </c>
      <c r="E29" s="10">
        <v>5380</v>
      </c>
      <c r="F29" s="10">
        <v>5660</v>
      </c>
      <c r="G29" s="3"/>
    </row>
    <row r="30" spans="1:7" ht="30" outlineLevel="1" x14ac:dyDescent="0.25">
      <c r="A30" s="8" t="s">
        <v>38</v>
      </c>
      <c r="B30" s="9" t="s">
        <v>13</v>
      </c>
      <c r="C30" s="9" t="s">
        <v>39</v>
      </c>
      <c r="D30" s="10">
        <v>4427.3</v>
      </c>
      <c r="E30" s="10">
        <v>1092.2</v>
      </c>
      <c r="F30" s="10">
        <v>1144.8</v>
      </c>
      <c r="G30" s="3"/>
    </row>
    <row r="31" spans="1:7" ht="30" x14ac:dyDescent="0.25">
      <c r="A31" s="8" t="s">
        <v>40</v>
      </c>
      <c r="B31" s="9" t="s">
        <v>15</v>
      </c>
      <c r="C31" s="9" t="s">
        <v>7</v>
      </c>
      <c r="D31" s="10">
        <v>122616.4</v>
      </c>
      <c r="E31" s="10">
        <v>120602.76</v>
      </c>
      <c r="F31" s="10">
        <v>83376.94</v>
      </c>
      <c r="G31" s="3"/>
    </row>
    <row r="32" spans="1:7" outlineLevel="1" x14ac:dyDescent="0.25">
      <c r="A32" s="8" t="s">
        <v>41</v>
      </c>
      <c r="B32" s="9" t="s">
        <v>15</v>
      </c>
      <c r="C32" s="9" t="s">
        <v>6</v>
      </c>
      <c r="D32" s="10">
        <v>50660.5</v>
      </c>
      <c r="E32" s="10">
        <v>75197.399999999994</v>
      </c>
      <c r="F32" s="10">
        <v>44051.9</v>
      </c>
      <c r="G32" s="3"/>
    </row>
    <row r="33" spans="1:7" outlineLevel="1" x14ac:dyDescent="0.25">
      <c r="A33" s="8" t="s">
        <v>42</v>
      </c>
      <c r="B33" s="9" t="s">
        <v>15</v>
      </c>
      <c r="C33" s="9" t="s">
        <v>9</v>
      </c>
      <c r="D33" s="10">
        <v>31150.5</v>
      </c>
      <c r="E33" s="10">
        <v>8719.2000000000007</v>
      </c>
      <c r="F33" s="10">
        <v>4904</v>
      </c>
      <c r="G33" s="3"/>
    </row>
    <row r="34" spans="1:7" outlineLevel="1" x14ac:dyDescent="0.25">
      <c r="A34" s="8" t="s">
        <v>43</v>
      </c>
      <c r="B34" s="9" t="s">
        <v>15</v>
      </c>
      <c r="C34" s="9" t="s">
        <v>11</v>
      </c>
      <c r="D34" s="10">
        <v>40805.4</v>
      </c>
      <c r="E34" s="10">
        <v>36686.160000000003</v>
      </c>
      <c r="F34" s="10">
        <v>34421.040000000001</v>
      </c>
      <c r="G34" s="3"/>
    </row>
    <row r="35" spans="1:7" x14ac:dyDescent="0.25">
      <c r="A35" s="8" t="s">
        <v>44</v>
      </c>
      <c r="B35" s="9" t="s">
        <v>17</v>
      </c>
      <c r="C35" s="9" t="s">
        <v>7</v>
      </c>
      <c r="D35" s="10">
        <v>8212.9</v>
      </c>
      <c r="E35" s="10">
        <v>1897.1</v>
      </c>
      <c r="F35" s="10">
        <v>1897.1</v>
      </c>
      <c r="G35" s="3"/>
    </row>
    <row r="36" spans="1:7" ht="30" outlineLevel="1" x14ac:dyDescent="0.25">
      <c r="A36" s="8" t="s">
        <v>45</v>
      </c>
      <c r="B36" s="9" t="s">
        <v>17</v>
      </c>
      <c r="C36" s="9" t="s">
        <v>9</v>
      </c>
      <c r="D36" s="10">
        <v>6375.8</v>
      </c>
      <c r="E36" s="10">
        <v>60</v>
      </c>
      <c r="F36" s="10">
        <v>60</v>
      </c>
      <c r="G36" s="3"/>
    </row>
    <row r="37" spans="1:7" ht="30" outlineLevel="1" x14ac:dyDescent="0.25">
      <c r="A37" s="8" t="s">
        <v>46</v>
      </c>
      <c r="B37" s="9" t="s">
        <v>17</v>
      </c>
      <c r="C37" s="9" t="s">
        <v>15</v>
      </c>
      <c r="D37" s="10">
        <v>1837.1</v>
      </c>
      <c r="E37" s="10">
        <v>1837.1</v>
      </c>
      <c r="F37" s="10">
        <v>1837.1</v>
      </c>
      <c r="G37" s="3"/>
    </row>
    <row r="38" spans="1:7" x14ac:dyDescent="0.25">
      <c r="A38" s="8" t="s">
        <v>47</v>
      </c>
      <c r="B38" s="9" t="s">
        <v>48</v>
      </c>
      <c r="C38" s="9" t="s">
        <v>7</v>
      </c>
      <c r="D38" s="10">
        <v>799071.6</v>
      </c>
      <c r="E38" s="10">
        <v>778089.20299999998</v>
      </c>
      <c r="F38" s="10">
        <v>746877.32</v>
      </c>
      <c r="G38" s="3"/>
    </row>
    <row r="39" spans="1:7" outlineLevel="1" x14ac:dyDescent="0.25">
      <c r="A39" s="8" t="s">
        <v>49</v>
      </c>
      <c r="B39" s="9" t="s">
        <v>48</v>
      </c>
      <c r="C39" s="9" t="s">
        <v>6</v>
      </c>
      <c r="D39" s="10">
        <v>212393.3</v>
      </c>
      <c r="E39" s="10">
        <v>204556.67600000001</v>
      </c>
      <c r="F39" s="10">
        <v>195431.74</v>
      </c>
      <c r="G39" s="3"/>
    </row>
    <row r="40" spans="1:7" outlineLevel="1" x14ac:dyDescent="0.25">
      <c r="A40" s="8" t="s">
        <v>50</v>
      </c>
      <c r="B40" s="9" t="s">
        <v>48</v>
      </c>
      <c r="C40" s="9" t="s">
        <v>9</v>
      </c>
      <c r="D40" s="10">
        <v>355100.37</v>
      </c>
      <c r="E40" s="10">
        <v>350741.3</v>
      </c>
      <c r="F40" s="10">
        <v>354881.95</v>
      </c>
      <c r="G40" s="3"/>
    </row>
    <row r="41" spans="1:7" outlineLevel="1" x14ac:dyDescent="0.25">
      <c r="A41" s="8" t="s">
        <v>51</v>
      </c>
      <c r="B41" s="9" t="s">
        <v>48</v>
      </c>
      <c r="C41" s="9" t="s">
        <v>11</v>
      </c>
      <c r="D41" s="10">
        <v>72611.570000000007</v>
      </c>
      <c r="E41" s="10">
        <v>67981.87</v>
      </c>
      <c r="F41" s="10">
        <v>61134.27</v>
      </c>
      <c r="G41" s="3"/>
    </row>
    <row r="42" spans="1:7" outlineLevel="1" x14ac:dyDescent="0.25">
      <c r="A42" s="8" t="s">
        <v>52</v>
      </c>
      <c r="B42" s="9" t="s">
        <v>48</v>
      </c>
      <c r="C42" s="9" t="s">
        <v>48</v>
      </c>
      <c r="D42" s="10">
        <v>2121</v>
      </c>
      <c r="E42" s="10">
        <v>5076</v>
      </c>
      <c r="F42" s="10">
        <v>3420</v>
      </c>
      <c r="G42" s="3"/>
    </row>
    <row r="43" spans="1:7" outlineLevel="1" x14ac:dyDescent="0.25">
      <c r="A43" s="8" t="s">
        <v>53</v>
      </c>
      <c r="B43" s="9" t="s">
        <v>48</v>
      </c>
      <c r="C43" s="9" t="s">
        <v>27</v>
      </c>
      <c r="D43" s="10">
        <v>156845.35999999999</v>
      </c>
      <c r="E43" s="10">
        <v>149733.35699999999</v>
      </c>
      <c r="F43" s="10">
        <v>132009.35999999999</v>
      </c>
      <c r="G43" s="3"/>
    </row>
    <row r="44" spans="1:7" x14ac:dyDescent="0.25">
      <c r="A44" s="8" t="s">
        <v>54</v>
      </c>
      <c r="B44" s="9" t="s">
        <v>35</v>
      </c>
      <c r="C44" s="9" t="s">
        <v>7</v>
      </c>
      <c r="D44" s="10">
        <v>210291.94200000001</v>
      </c>
      <c r="E44" s="10">
        <v>198555.4</v>
      </c>
      <c r="F44" s="10">
        <v>197918.3</v>
      </c>
      <c r="G44" s="3"/>
    </row>
    <row r="45" spans="1:7" outlineLevel="1" x14ac:dyDescent="0.25">
      <c r="A45" s="8" t="s">
        <v>55</v>
      </c>
      <c r="B45" s="9" t="s">
        <v>35</v>
      </c>
      <c r="C45" s="9" t="s">
        <v>6</v>
      </c>
      <c r="D45" s="10">
        <f>173654.242-668.3</f>
        <v>172985.94200000001</v>
      </c>
      <c r="E45" s="10">
        <f>163034.3-668.3</f>
        <v>162366</v>
      </c>
      <c r="F45" s="10">
        <f>162397.2-668.3</f>
        <v>161728.90000000002</v>
      </c>
      <c r="G45" s="3"/>
    </row>
    <row r="46" spans="1:7" ht="30" outlineLevel="1" x14ac:dyDescent="0.25">
      <c r="A46" s="8" t="s">
        <v>56</v>
      </c>
      <c r="B46" s="9" t="s">
        <v>35</v>
      </c>
      <c r="C46" s="9" t="s">
        <v>13</v>
      </c>
      <c r="D46" s="10">
        <f>36637.7+668.3</f>
        <v>37306</v>
      </c>
      <c r="E46" s="10">
        <f>35521.1+668.3</f>
        <v>36189.4</v>
      </c>
      <c r="F46" s="10">
        <f>35521.1+668.3</f>
        <v>36189.4</v>
      </c>
      <c r="G46" s="3"/>
    </row>
    <row r="47" spans="1:7" x14ac:dyDescent="0.25">
      <c r="A47" s="8" t="s">
        <v>57</v>
      </c>
      <c r="B47" s="9" t="s">
        <v>29</v>
      </c>
      <c r="C47" s="9" t="s">
        <v>7</v>
      </c>
      <c r="D47" s="10">
        <v>55244.17</v>
      </c>
      <c r="E47" s="10">
        <v>72516.077000000005</v>
      </c>
      <c r="F47" s="10">
        <v>82724.866999999998</v>
      </c>
      <c r="G47" s="3"/>
    </row>
    <row r="48" spans="1:7" outlineLevel="1" x14ac:dyDescent="0.25">
      <c r="A48" s="8" t="s">
        <v>58</v>
      </c>
      <c r="B48" s="9" t="s">
        <v>29</v>
      </c>
      <c r="C48" s="9" t="s">
        <v>6</v>
      </c>
      <c r="D48" s="10">
        <v>4229.5</v>
      </c>
      <c r="E48" s="10">
        <v>6565</v>
      </c>
      <c r="F48" s="10">
        <v>6565</v>
      </c>
      <c r="G48" s="3"/>
    </row>
    <row r="49" spans="1:7" outlineLevel="1" x14ac:dyDescent="0.25">
      <c r="A49" s="8" t="s">
        <v>59</v>
      </c>
      <c r="B49" s="9" t="s">
        <v>29</v>
      </c>
      <c r="C49" s="9" t="s">
        <v>11</v>
      </c>
      <c r="D49" s="10">
        <v>6388.27</v>
      </c>
      <c r="E49" s="10">
        <v>10313.177</v>
      </c>
      <c r="F49" s="10">
        <v>14817.066999999999</v>
      </c>
      <c r="G49" s="3"/>
    </row>
    <row r="50" spans="1:7" outlineLevel="1" x14ac:dyDescent="0.25">
      <c r="A50" s="8" t="s">
        <v>60</v>
      </c>
      <c r="B50" s="9" t="s">
        <v>29</v>
      </c>
      <c r="C50" s="9" t="s">
        <v>13</v>
      </c>
      <c r="D50" s="10">
        <v>40635.9</v>
      </c>
      <c r="E50" s="10">
        <v>50663.199999999997</v>
      </c>
      <c r="F50" s="10">
        <v>56368.1</v>
      </c>
      <c r="G50" s="3"/>
    </row>
    <row r="51" spans="1:7" ht="30" outlineLevel="1" x14ac:dyDescent="0.25">
      <c r="A51" s="8" t="s">
        <v>61</v>
      </c>
      <c r="B51" s="9" t="s">
        <v>29</v>
      </c>
      <c r="C51" s="9" t="s">
        <v>17</v>
      </c>
      <c r="D51" s="10">
        <v>3990.5</v>
      </c>
      <c r="E51" s="10">
        <v>4974.7</v>
      </c>
      <c r="F51" s="10">
        <v>4974.7</v>
      </c>
      <c r="G51" s="3"/>
    </row>
    <row r="52" spans="1:7" x14ac:dyDescent="0.25">
      <c r="A52" s="8" t="s">
        <v>62</v>
      </c>
      <c r="B52" s="9" t="s">
        <v>19</v>
      </c>
      <c r="C52" s="9" t="s">
        <v>7</v>
      </c>
      <c r="D52" s="10">
        <v>26306.7</v>
      </c>
      <c r="E52" s="10">
        <v>42824.2</v>
      </c>
      <c r="F52" s="10">
        <v>19324.2</v>
      </c>
      <c r="G52" s="3"/>
    </row>
    <row r="53" spans="1:7" outlineLevel="1" x14ac:dyDescent="0.25">
      <c r="A53" s="8" t="s">
        <v>63</v>
      </c>
      <c r="B53" s="9" t="s">
        <v>19</v>
      </c>
      <c r="C53" s="9" t="s">
        <v>6</v>
      </c>
      <c r="D53" s="10">
        <v>26306.7</v>
      </c>
      <c r="E53" s="10">
        <v>42824.2</v>
      </c>
      <c r="F53" s="10">
        <v>19324.2</v>
      </c>
      <c r="G53" s="3"/>
    </row>
    <row r="54" spans="1:7" ht="30" x14ac:dyDescent="0.25">
      <c r="A54" s="8" t="s">
        <v>64</v>
      </c>
      <c r="B54" s="9" t="s">
        <v>39</v>
      </c>
      <c r="C54" s="9" t="s">
        <v>7</v>
      </c>
      <c r="D54" s="10">
        <v>5480.4</v>
      </c>
      <c r="E54" s="10">
        <v>5480.4</v>
      </c>
      <c r="F54" s="10">
        <v>5480.4</v>
      </c>
      <c r="G54" s="3"/>
    </row>
    <row r="55" spans="1:7" outlineLevel="1" x14ac:dyDescent="0.25">
      <c r="A55" s="8" t="s">
        <v>65</v>
      </c>
      <c r="B55" s="9" t="s">
        <v>39</v>
      </c>
      <c r="C55" s="9" t="s">
        <v>9</v>
      </c>
      <c r="D55" s="10">
        <v>5480.4</v>
      </c>
      <c r="E55" s="10">
        <v>5480.4</v>
      </c>
      <c r="F55" s="10">
        <v>5480.4</v>
      </c>
      <c r="G55" s="3"/>
    </row>
    <row r="56" spans="1:7" ht="45" x14ac:dyDescent="0.25">
      <c r="A56" s="8" t="s">
        <v>66</v>
      </c>
      <c r="B56" s="9" t="s">
        <v>21</v>
      </c>
      <c r="C56" s="9" t="s">
        <v>7</v>
      </c>
      <c r="D56" s="10">
        <v>63.2</v>
      </c>
      <c r="E56" s="10">
        <v>49.5</v>
      </c>
      <c r="F56" s="10">
        <v>37.200000000000003</v>
      </c>
      <c r="G56" s="3"/>
    </row>
    <row r="57" spans="1:7" ht="30" outlineLevel="1" x14ac:dyDescent="0.25">
      <c r="A57" s="11" t="s">
        <v>67</v>
      </c>
      <c r="B57" s="12" t="s">
        <v>21</v>
      </c>
      <c r="C57" s="12" t="s">
        <v>6</v>
      </c>
      <c r="D57" s="13">
        <v>63.2</v>
      </c>
      <c r="E57" s="13">
        <v>49.5</v>
      </c>
      <c r="F57" s="13">
        <v>37.200000000000003</v>
      </c>
      <c r="G57" s="3"/>
    </row>
    <row r="58" spans="1:7" ht="24.75" customHeight="1" x14ac:dyDescent="0.25">
      <c r="A58" s="16" t="s">
        <v>68</v>
      </c>
      <c r="B58" s="17"/>
      <c r="C58" s="17"/>
      <c r="D58" s="14">
        <v>1644510.47</v>
      </c>
      <c r="E58" s="14">
        <v>1607417.68</v>
      </c>
      <c r="F58" s="14">
        <v>1469345.567</v>
      </c>
      <c r="G58" s="3"/>
    </row>
    <row r="59" spans="1:7" ht="12.75" customHeight="1" x14ac:dyDescent="0.25">
      <c r="A59" s="3"/>
      <c r="B59" s="3"/>
      <c r="C59" s="3"/>
      <c r="D59" s="3"/>
      <c r="E59" s="3"/>
      <c r="F59" s="3"/>
      <c r="G59" s="3"/>
    </row>
    <row r="60" spans="1:7" x14ac:dyDescent="0.25">
      <c r="A60" s="18"/>
      <c r="B60" s="19"/>
      <c r="C60" s="19"/>
      <c r="D60" s="19"/>
      <c r="E60" s="19"/>
      <c r="F60" s="19"/>
      <c r="G60" s="3"/>
    </row>
  </sheetData>
  <mergeCells count="7">
    <mergeCell ref="D1:F1"/>
    <mergeCell ref="A58:C58"/>
    <mergeCell ref="A60:F60"/>
    <mergeCell ref="A3:F3"/>
    <mergeCell ref="A4:F4"/>
    <mergeCell ref="A5:F5"/>
    <mergeCell ref="A6:F6"/>
  </mergeCells>
  <pageMargins left="0.78749999999999998" right="0.59027779999999996" top="0.59027779999999996" bottom="0.59027779999999996" header="0.39374999999999999" footer="0.51180550000000002"/>
  <pageSetup paperSize="9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SVOD_ROSP&lt;/Code&gt;&#10;  &lt;ObjectCode&gt;SQUERY_SVOD_ROSP&lt;/ObjectCode&gt;&#10;  &lt;DocName&gt;Вариант (новый от 17.01.2020 13_47_02)(Сводная бюджетная роспись)&lt;/DocName&gt;&#10;  &lt;VariantName&gt;Вариант (новый от 17.01.2020 13:47:02)&lt;/VariantName&gt;&#10;  &lt;VariantLink&gt;267449963&lt;/VariantLink&gt;&#10;  &lt;ReportCode&gt;0CC4C3D3FED244F4BFE10F115F3CE1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5B28057-961F-481E-BE7F-314100DF6B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RAIFO24\raifo24</dc:creator>
  <cp:lastModifiedBy>raifo24</cp:lastModifiedBy>
  <cp:lastPrinted>2024-11-14T06:46:29Z</cp:lastPrinted>
  <dcterms:created xsi:type="dcterms:W3CDTF">2024-11-13T07:12:07Z</dcterms:created>
  <dcterms:modified xsi:type="dcterms:W3CDTF">2024-11-14T06:46:30Z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17.01.2020 13_47_02)(Сводная бюджетная роспись)</vt:lpwstr>
  </property>
  <property fmtid="{D5CDD505-2E9C-101B-9397-08002B2CF9AE}" pid="3" name="Название отчета">
    <vt:lpwstr>Вариант (новый от 17.01.2020 13_47_02).xlsx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24.1.1241.1495969637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budget_oblast24</vt:lpwstr>
  </property>
  <property fmtid="{D5CDD505-2E9C-101B-9397-08002B2CF9AE}" pid="9" name="Пользователь">
    <vt:lpwstr>fu_melen_r_5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