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27795" windowHeight="1132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G33" i="1" l="1"/>
  <c r="H13" i="1" l="1"/>
  <c r="I13" i="1"/>
  <c r="G13" i="1"/>
  <c r="I33" i="1" l="1"/>
  <c r="H33" i="1"/>
</calcChain>
</file>

<file path=xl/sharedStrings.xml><?xml version="1.0" encoding="utf-8"?>
<sst xmlns="http://schemas.openxmlformats.org/spreadsheetml/2006/main" count="88" uniqueCount="52">
  <si>
    <r>
      <t xml:space="preserve"> </t>
    </r>
    <r>
      <rPr>
        <b/>
        <sz val="14"/>
        <color theme="1"/>
        <rFont val="Times New Roman"/>
        <family val="1"/>
        <charset val="204"/>
      </rPr>
      <t xml:space="preserve">Распределение бюджетных ассигнований на бюджетные инвестиции в объекты </t>
    </r>
  </si>
  <si>
    <t>капитального строительства муниципальной собственности</t>
  </si>
  <si>
    <t>Наименование показателя</t>
  </si>
  <si>
    <t>Вед</t>
  </si>
  <si>
    <t>РЗ</t>
  </si>
  <si>
    <t>ПР</t>
  </si>
  <si>
    <t>ЦСР</t>
  </si>
  <si>
    <t>ВР</t>
  </si>
  <si>
    <t>Сумма</t>
  </si>
  <si>
    <t>год</t>
  </si>
  <si>
    <t xml:space="preserve"> год</t>
  </si>
  <si>
    <t>Администрация Меленковского района</t>
  </si>
  <si>
    <t>Строительство социального жилья и приобретение жилых помещений граждан, нуждающихся в улучшении жилищных условий</t>
  </si>
  <si>
    <t>01301S0090</t>
  </si>
  <si>
    <t>Реконструкция очистных сооружений с.Ляхи Меленковского района (концессионное соглашение)</t>
  </si>
  <si>
    <t>ВСЕГО</t>
  </si>
  <si>
    <t>к решению Совета народных депутатов</t>
  </si>
  <si>
    <t>0130170090</t>
  </si>
  <si>
    <t>05</t>
  </si>
  <si>
    <t>01</t>
  </si>
  <si>
    <t>02</t>
  </si>
  <si>
    <t>06</t>
  </si>
  <si>
    <t>04</t>
  </si>
  <si>
    <t>0120270050</t>
  </si>
  <si>
    <t>от   г . №</t>
  </si>
  <si>
    <t>Меленковского муниципального округа</t>
  </si>
  <si>
    <t xml:space="preserve"> на 2025 год и на плановый период 2026 и 2027 годов</t>
  </si>
  <si>
    <t xml:space="preserve">Устройство септиков </t>
  </si>
  <si>
    <t>0120140050</t>
  </si>
  <si>
    <t>400</t>
  </si>
  <si>
    <t xml:space="preserve">Обеспечение устойчивого сокращения непригодного для проживания жилищного фонда </t>
  </si>
  <si>
    <t>01202S0050</t>
  </si>
  <si>
    <t>09</t>
  </si>
  <si>
    <t>2120140800</t>
  </si>
  <si>
    <t>3210172770</t>
  </si>
  <si>
    <t>32101S2770</t>
  </si>
  <si>
    <t>1700572020</t>
  </si>
  <si>
    <t>17005S2020</t>
  </si>
  <si>
    <t>Разработка и проведение экспертизы проектно-сметной документации на рекультивацию земель, в том числе объектов накопленного вреда окружающей среде</t>
  </si>
  <si>
    <t xml:space="preserve">Модернизация системы теплоснабжения МБОУ «Даниловская СОШ» по адресу: 602122, Владимирская обл., Меленковский район, д. Софроново, ул. Молодежная д.1а </t>
  </si>
  <si>
    <t>Модернизация системы теплоснабжения здания администрации МО Даниловское, подлежащее газификации по адресу д. Данилово , ул. Школьная ,д.3</t>
  </si>
  <si>
    <t>Реконструкция канализационной сети с.Бутылицы ул.Садовая (концессионное соглашение)</t>
  </si>
  <si>
    <t>Реконструкция канализационной сети от станции перекачки (г.Меленки ул.Пролетарская, д.25) (концессионное соглашение)</t>
  </si>
  <si>
    <t xml:space="preserve">Дорога и благоустройство части территории кадастрового квартала 33:16:001213 в северной части г.Меленки Владимирской области </t>
  </si>
  <si>
    <t>291И267483</t>
  </si>
  <si>
    <t>291И267485</t>
  </si>
  <si>
    <t>291И26748S</t>
  </si>
  <si>
    <t>Субвенции на 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</si>
  <si>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0800271420</t>
  </si>
  <si>
    <t xml:space="preserve">   тыс. руб.</t>
  </si>
  <si>
    <t>ПРИЛОЖЕНИЕ № 6</t>
  </si>
  <si>
    <t>Реконструкция и техническое перевооружение объектов теплоснабжения, водоснабжения и водоотведения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</si>
</sst>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\ _₽"/>
  </numFmts>
  <fonts count="8" x14ac:knownFonts="1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1"/>
      <name val="Calibri"/>
      <family val="2"/>
      <scheme val="minor"/>
    </font>
    <font>
      <sz val="14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45">
    <xf numFmtId="0" fontId="0" fillId="0" borderId="0" xfId="0"/>
    <xf numFmtId="0" fontId="1" fillId="0" borderId="0" xfId="0" applyFont="1" applyAlignment="1">
      <alignment horizontal="right" vertical="center" indent="15"/>
    </xf>
    <xf numFmtId="0" fontId="1" fillId="0" borderId="0" xfId="0" applyFont="1" applyAlignment="1">
      <alignment horizontal="right" vertical="center"/>
    </xf>
    <xf numFmtId="0" fontId="2" fillId="0" borderId="0" xfId="0" applyFont="1" applyAlignment="1">
      <alignment horizontal="right" vertical="center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 shrinkToFit="1"/>
    </xf>
    <xf numFmtId="0" fontId="1" fillId="0" borderId="1" xfId="0" applyFont="1" applyBorder="1" applyAlignment="1">
      <alignment vertical="center" wrapText="1" shrinkToFit="1"/>
    </xf>
    <xf numFmtId="0" fontId="1" fillId="0" borderId="1" xfId="0" applyFont="1" applyBorder="1" applyAlignment="1">
      <alignment horizontal="center" vertical="center" wrapText="1" shrinkToFit="1"/>
    </xf>
    <xf numFmtId="0" fontId="3" fillId="0" borderId="1" xfId="0" applyFont="1" applyBorder="1" applyAlignment="1">
      <alignment horizontal="center" vertical="center" wrapText="1" shrinkToFit="1"/>
    </xf>
    <xf numFmtId="0" fontId="4" fillId="0" borderId="1" xfId="0" applyFont="1" applyBorder="1" applyAlignment="1">
      <alignment horizontal="center" vertical="center" wrapText="1" shrinkToFit="1"/>
    </xf>
    <xf numFmtId="0" fontId="2" fillId="0" borderId="1" xfId="0" applyFont="1" applyBorder="1" applyAlignment="1">
      <alignment vertical="center" wrapText="1" shrinkToFit="1"/>
    </xf>
    <xf numFmtId="49" fontId="2" fillId="0" borderId="1" xfId="0" applyNumberFormat="1" applyFont="1" applyBorder="1" applyAlignment="1">
      <alignment horizontal="center" vertical="center" wrapText="1" shrinkToFit="1"/>
    </xf>
    <xf numFmtId="0" fontId="6" fillId="0" borderId="0" xfId="0" applyFont="1"/>
    <xf numFmtId="0" fontId="2" fillId="0" borderId="1" xfId="0" applyFont="1" applyBorder="1" applyAlignment="1">
      <alignment vertical="center" wrapText="1" shrinkToFit="1"/>
    </xf>
    <xf numFmtId="164" fontId="4" fillId="0" borderId="1" xfId="0" applyNumberFormat="1" applyFont="1" applyBorder="1" applyAlignment="1">
      <alignment horizontal="center" vertical="center" wrapText="1" shrinkToFit="1"/>
    </xf>
    <xf numFmtId="164" fontId="2" fillId="0" borderId="1" xfId="0" applyNumberFormat="1" applyFont="1" applyBorder="1" applyAlignment="1">
      <alignment horizontal="center" vertical="center" wrapText="1" shrinkToFit="1"/>
    </xf>
    <xf numFmtId="164" fontId="4" fillId="0" borderId="6" xfId="0" applyNumberFormat="1" applyFont="1" applyFill="1" applyBorder="1" applyAlignment="1">
      <alignment horizontal="center" vertical="center" wrapText="1" shrinkToFit="1"/>
    </xf>
    <xf numFmtId="0" fontId="2" fillId="0" borderId="1" xfId="0" applyFont="1" applyFill="1" applyBorder="1" applyAlignment="1">
      <alignment horizontal="center" vertical="center" wrapText="1" shrinkToFit="1"/>
    </xf>
    <xf numFmtId="49" fontId="2" fillId="0" borderId="1" xfId="0" applyNumberFormat="1" applyFont="1" applyFill="1" applyBorder="1" applyAlignment="1">
      <alignment horizontal="center" vertical="center" wrapText="1" shrinkToFit="1"/>
    </xf>
    <xf numFmtId="164" fontId="2" fillId="0" borderId="1" xfId="0" applyNumberFormat="1" applyFont="1" applyFill="1" applyBorder="1" applyAlignment="1">
      <alignment horizontal="center" vertical="center" wrapText="1" shrinkToFit="1"/>
    </xf>
    <xf numFmtId="0" fontId="4" fillId="0" borderId="1" xfId="0" applyFont="1" applyFill="1" applyBorder="1" applyAlignment="1">
      <alignment horizontal="center" vertical="center" wrapText="1" shrinkToFit="1"/>
    </xf>
    <xf numFmtId="164" fontId="4" fillId="0" borderId="1" xfId="0" applyNumberFormat="1" applyFont="1" applyFill="1" applyBorder="1" applyAlignment="1">
      <alignment horizontal="center" vertical="center" wrapText="1" shrinkToFit="1"/>
    </xf>
    <xf numFmtId="0" fontId="2" fillId="0" borderId="1" xfId="0" applyFont="1" applyFill="1" applyBorder="1" applyAlignment="1">
      <alignment vertical="center" wrapText="1" shrinkToFit="1"/>
    </xf>
    <xf numFmtId="165" fontId="0" fillId="0" borderId="0" xfId="0" applyNumberFormat="1"/>
    <xf numFmtId="0" fontId="7" fillId="0" borderId="1" xfId="0" applyFont="1" applyFill="1" applyBorder="1" applyAlignment="1">
      <alignment horizontal="center" vertical="center" wrapText="1" shrinkToFit="1"/>
    </xf>
    <xf numFmtId="165" fontId="7" fillId="0" borderId="7" xfId="0" applyNumberFormat="1" applyFont="1" applyFill="1" applyBorder="1" applyAlignment="1">
      <alignment horizontal="center" vertical="center" wrapText="1" shrinkToFit="1"/>
    </xf>
    <xf numFmtId="0" fontId="7" fillId="0" borderId="1" xfId="0" applyFont="1" applyFill="1" applyBorder="1" applyAlignment="1">
      <alignment vertical="center" wrapText="1" shrinkToFit="1"/>
    </xf>
    <xf numFmtId="0" fontId="1" fillId="0" borderId="0" xfId="0" applyFont="1" applyAlignment="1">
      <alignment horizontal="center" vertical="center" wrapText="1" shrinkToFit="1"/>
    </xf>
    <xf numFmtId="0" fontId="0" fillId="0" borderId="0" xfId="0" applyAlignment="1">
      <alignment wrapText="1" shrinkToFit="1"/>
    </xf>
    <xf numFmtId="0" fontId="1" fillId="0" borderId="5" xfId="0" applyFont="1" applyBorder="1" applyAlignment="1">
      <alignment horizontal="right" vertical="center" wrapText="1" shrinkToFit="1"/>
    </xf>
    <xf numFmtId="0" fontId="0" fillId="0" borderId="5" xfId="0" applyBorder="1" applyAlignment="1">
      <alignment wrapText="1" shrinkToFi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2" fillId="0" borderId="3" xfId="0" applyFont="1" applyFill="1" applyBorder="1" applyAlignment="1">
      <alignment vertical="center" wrapText="1" shrinkToFit="1"/>
    </xf>
    <xf numFmtId="0" fontId="0" fillId="0" borderId="4" xfId="0" applyFill="1" applyBorder="1" applyAlignment="1">
      <alignment vertical="center" wrapText="1" shrinkToFi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 shrinkToFit="1"/>
    </xf>
    <xf numFmtId="0" fontId="7" fillId="0" borderId="1" xfId="0" applyFont="1" applyBorder="1" applyAlignment="1">
      <alignment vertical="center" wrapText="1" shrinkToFit="1"/>
    </xf>
    <xf numFmtId="0" fontId="7" fillId="0" borderId="0" xfId="1" applyFont="1" applyAlignment="1">
      <alignment horizontal="right"/>
    </xf>
    <xf numFmtId="0" fontId="6" fillId="0" borderId="0" xfId="0" applyFont="1" applyAlignment="1">
      <alignment horizontal="right"/>
    </xf>
    <xf numFmtId="0" fontId="6" fillId="0" borderId="0" xfId="0" applyFont="1" applyAlignment="1"/>
    <xf numFmtId="0" fontId="7" fillId="0" borderId="0" xfId="1" applyFont="1" applyBorder="1" applyAlignment="1">
      <alignment horizontal="right" shrinkToFit="1"/>
    </xf>
    <xf numFmtId="0" fontId="6" fillId="0" borderId="0" xfId="0" applyFont="1" applyAlignment="1">
      <alignment horizontal="right" shrinkToFit="1"/>
    </xf>
    <xf numFmtId="0" fontId="2" fillId="0" borderId="0" xfId="0" applyFont="1" applyAlignment="1">
      <alignment horizontal="center" vertical="center" wrapText="1" shrinkToFit="1"/>
    </xf>
  </cellXfs>
  <cellStyles count="2">
    <cellStyle name="Обычный" xfId="0" builtinId="0"/>
    <cellStyle name="Обычный 7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3"/>
  <sheetViews>
    <sheetView tabSelected="1" zoomScale="68" zoomScaleNormal="68" workbookViewId="0">
      <selection activeCell="A26" sqref="A26:A27"/>
    </sheetView>
  </sheetViews>
  <sheetFormatPr defaultRowHeight="15" x14ac:dyDescent="0.25"/>
  <cols>
    <col min="1" max="1" width="86.5703125" customWidth="1"/>
    <col min="5" max="5" width="18.85546875" customWidth="1"/>
    <col min="7" max="7" width="19" customWidth="1"/>
    <col min="8" max="8" width="16.85546875" customWidth="1"/>
    <col min="9" max="9" width="16.42578125" customWidth="1"/>
    <col min="11" max="11" width="10.28515625" bestFit="1" customWidth="1"/>
  </cols>
  <sheetData>
    <row r="1" spans="1:9" ht="18.75" x14ac:dyDescent="0.3">
      <c r="A1" s="1"/>
      <c r="F1" s="13"/>
      <c r="G1" s="39" t="s">
        <v>50</v>
      </c>
      <c r="H1" s="40"/>
      <c r="I1" s="40"/>
    </row>
    <row r="2" spans="1:9" ht="18.75" x14ac:dyDescent="0.3">
      <c r="A2" s="1"/>
      <c r="F2" s="39" t="s">
        <v>16</v>
      </c>
      <c r="G2" s="41"/>
      <c r="H2" s="41"/>
      <c r="I2" s="41"/>
    </row>
    <row r="3" spans="1:9" ht="18.75" x14ac:dyDescent="0.3">
      <c r="A3" s="2"/>
      <c r="C3" s="2"/>
      <c r="F3" s="13"/>
      <c r="G3" s="39" t="s">
        <v>25</v>
      </c>
      <c r="H3" s="40"/>
      <c r="I3" s="40"/>
    </row>
    <row r="4" spans="1:9" ht="18.75" x14ac:dyDescent="0.3">
      <c r="A4" s="3"/>
      <c r="F4" s="13"/>
      <c r="G4" s="42" t="s">
        <v>24</v>
      </c>
      <c r="H4" s="43"/>
      <c r="I4" s="43"/>
    </row>
    <row r="5" spans="1:9" x14ac:dyDescent="0.25">
      <c r="A5" s="44" t="s">
        <v>0</v>
      </c>
      <c r="B5" s="29"/>
      <c r="C5" s="29"/>
      <c r="D5" s="29"/>
      <c r="E5" s="29"/>
      <c r="F5" s="29"/>
      <c r="G5" s="29"/>
      <c r="H5" s="29"/>
      <c r="I5" s="29"/>
    </row>
    <row r="6" spans="1:9" x14ac:dyDescent="0.25">
      <c r="A6" s="28" t="s">
        <v>1</v>
      </c>
      <c r="B6" s="29"/>
      <c r="C6" s="29"/>
      <c r="D6" s="29"/>
      <c r="E6" s="29"/>
      <c r="F6" s="29"/>
      <c r="G6" s="29"/>
      <c r="H6" s="29"/>
      <c r="I6" s="29"/>
    </row>
    <row r="7" spans="1:9" x14ac:dyDescent="0.25">
      <c r="A7" s="28" t="s">
        <v>26</v>
      </c>
      <c r="B7" s="29"/>
      <c r="C7" s="29"/>
      <c r="D7" s="29"/>
      <c r="E7" s="29"/>
      <c r="F7" s="29"/>
      <c r="G7" s="29"/>
      <c r="H7" s="29"/>
      <c r="I7" s="29"/>
    </row>
    <row r="8" spans="1:9" ht="18.75" x14ac:dyDescent="0.25">
      <c r="A8" s="2"/>
      <c r="H8" s="30" t="s">
        <v>49</v>
      </c>
      <c r="I8" s="31"/>
    </row>
    <row r="9" spans="1:9" ht="25.5" customHeight="1" x14ac:dyDescent="0.25">
      <c r="A9" s="32" t="s">
        <v>2</v>
      </c>
      <c r="B9" s="32" t="s">
        <v>3</v>
      </c>
      <c r="C9" s="32" t="s">
        <v>4</v>
      </c>
      <c r="D9" s="32" t="s">
        <v>5</v>
      </c>
      <c r="E9" s="32" t="s">
        <v>6</v>
      </c>
      <c r="F9" s="32" t="s">
        <v>7</v>
      </c>
      <c r="G9" s="36" t="s">
        <v>8</v>
      </c>
      <c r="H9" s="36"/>
      <c r="I9" s="36"/>
    </row>
    <row r="10" spans="1:9" ht="18.75" x14ac:dyDescent="0.25">
      <c r="A10" s="32"/>
      <c r="B10" s="32"/>
      <c r="C10" s="32"/>
      <c r="D10" s="32"/>
      <c r="E10" s="32"/>
      <c r="F10" s="33"/>
      <c r="G10" s="4">
        <v>2025</v>
      </c>
      <c r="H10" s="4">
        <v>2026</v>
      </c>
      <c r="I10" s="4">
        <v>2027</v>
      </c>
    </row>
    <row r="11" spans="1:9" ht="18.75" x14ac:dyDescent="0.25">
      <c r="A11" s="32"/>
      <c r="B11" s="32"/>
      <c r="C11" s="32"/>
      <c r="D11" s="32"/>
      <c r="E11" s="32"/>
      <c r="F11" s="33"/>
      <c r="G11" s="5" t="s">
        <v>9</v>
      </c>
      <c r="H11" s="5" t="s">
        <v>10</v>
      </c>
      <c r="I11" s="5" t="s">
        <v>9</v>
      </c>
    </row>
    <row r="12" spans="1:9" ht="18.75" x14ac:dyDescent="0.25">
      <c r="A12" s="8">
        <v>1</v>
      </c>
      <c r="B12" s="8">
        <v>2</v>
      </c>
      <c r="C12" s="8">
        <v>3</v>
      </c>
      <c r="D12" s="8">
        <v>4</v>
      </c>
      <c r="E12" s="8">
        <v>5</v>
      </c>
      <c r="F12" s="8">
        <v>6</v>
      </c>
      <c r="G12" s="8">
        <v>7</v>
      </c>
      <c r="H12" s="8">
        <v>8</v>
      </c>
      <c r="I12" s="8">
        <v>9</v>
      </c>
    </row>
    <row r="13" spans="1:9" ht="33" customHeight="1" x14ac:dyDescent="0.25">
      <c r="A13" s="7" t="s">
        <v>11</v>
      </c>
      <c r="B13" s="8">
        <v>233</v>
      </c>
      <c r="C13" s="7"/>
      <c r="D13" s="7"/>
      <c r="E13" s="7"/>
      <c r="F13" s="7"/>
      <c r="G13" s="9">
        <f>SUM(G14:G32)</f>
        <v>81925.200000000012</v>
      </c>
      <c r="H13" s="9">
        <f t="shared" ref="H13:I13" si="0">SUM(H14:H32)</f>
        <v>149917.20000000001</v>
      </c>
      <c r="I13" s="9">
        <f t="shared" si="0"/>
        <v>64589.2</v>
      </c>
    </row>
    <row r="14" spans="1:9" ht="33" customHeight="1" x14ac:dyDescent="0.25">
      <c r="A14" s="38" t="s">
        <v>43</v>
      </c>
      <c r="B14" s="6">
        <v>233</v>
      </c>
      <c r="C14" s="12" t="s">
        <v>22</v>
      </c>
      <c r="D14" s="12" t="s">
        <v>32</v>
      </c>
      <c r="E14" s="12" t="s">
        <v>23</v>
      </c>
      <c r="F14" s="12">
        <v>400</v>
      </c>
      <c r="G14" s="10">
        <v>0</v>
      </c>
      <c r="H14" s="15">
        <v>58425</v>
      </c>
      <c r="I14" s="10">
        <v>0</v>
      </c>
    </row>
    <row r="15" spans="1:9" ht="33" customHeight="1" x14ac:dyDescent="0.25">
      <c r="A15" s="38"/>
      <c r="B15" s="6">
        <v>233</v>
      </c>
      <c r="C15" s="12" t="s">
        <v>22</v>
      </c>
      <c r="D15" s="12" t="s">
        <v>32</v>
      </c>
      <c r="E15" s="12" t="s">
        <v>31</v>
      </c>
      <c r="F15" s="12">
        <v>400</v>
      </c>
      <c r="G15" s="10">
        <v>0</v>
      </c>
      <c r="H15" s="15">
        <v>3075</v>
      </c>
      <c r="I15" s="10">
        <v>0</v>
      </c>
    </row>
    <row r="16" spans="1:9" ht="25.5" customHeight="1" x14ac:dyDescent="0.25">
      <c r="A16" s="37" t="s">
        <v>12</v>
      </c>
      <c r="B16" s="6">
        <v>233</v>
      </c>
      <c r="C16" s="12" t="s">
        <v>18</v>
      </c>
      <c r="D16" s="12" t="s">
        <v>19</v>
      </c>
      <c r="E16" s="12" t="s">
        <v>17</v>
      </c>
      <c r="F16" s="12">
        <v>400</v>
      </c>
      <c r="G16" s="10">
        <v>38209.9</v>
      </c>
      <c r="H16" s="10">
        <v>50210.8</v>
      </c>
      <c r="I16" s="10">
        <v>23734.799999999999</v>
      </c>
    </row>
    <row r="17" spans="1:11" ht="25.5" customHeight="1" x14ac:dyDescent="0.25">
      <c r="A17" s="37"/>
      <c r="B17" s="6">
        <v>233</v>
      </c>
      <c r="C17" s="12" t="s">
        <v>18</v>
      </c>
      <c r="D17" s="12" t="s">
        <v>19</v>
      </c>
      <c r="E17" s="12" t="s">
        <v>13</v>
      </c>
      <c r="F17" s="12">
        <v>400</v>
      </c>
      <c r="G17" s="10">
        <v>5709.6</v>
      </c>
      <c r="H17" s="10">
        <v>2642.7</v>
      </c>
      <c r="I17" s="10">
        <v>1249.2</v>
      </c>
    </row>
    <row r="18" spans="1:11" ht="25.5" customHeight="1" x14ac:dyDescent="0.25">
      <c r="A18" s="38" t="s">
        <v>30</v>
      </c>
      <c r="B18" s="18">
        <v>233</v>
      </c>
      <c r="C18" s="19" t="s">
        <v>18</v>
      </c>
      <c r="D18" s="19" t="s">
        <v>19</v>
      </c>
      <c r="E18" s="19" t="s">
        <v>44</v>
      </c>
      <c r="F18" s="19">
        <v>400</v>
      </c>
      <c r="G18" s="21">
        <v>0</v>
      </c>
      <c r="H18" s="22">
        <v>9530.7999999999993</v>
      </c>
      <c r="I18" s="21">
        <v>9530.7999999999993</v>
      </c>
    </row>
    <row r="19" spans="1:11" ht="25.5" customHeight="1" x14ac:dyDescent="0.25">
      <c r="A19" s="38"/>
      <c r="B19" s="18">
        <v>233</v>
      </c>
      <c r="C19" s="19" t="s">
        <v>18</v>
      </c>
      <c r="D19" s="19" t="s">
        <v>19</v>
      </c>
      <c r="E19" s="19" t="s">
        <v>45</v>
      </c>
      <c r="F19" s="19" t="s">
        <v>29</v>
      </c>
      <c r="G19" s="21">
        <v>0</v>
      </c>
      <c r="H19" s="22">
        <v>6831.1</v>
      </c>
      <c r="I19" s="21">
        <v>6831.1</v>
      </c>
    </row>
    <row r="20" spans="1:11" ht="25.5" customHeight="1" x14ac:dyDescent="0.25">
      <c r="A20" s="38"/>
      <c r="B20" s="18">
        <v>233</v>
      </c>
      <c r="C20" s="19" t="s">
        <v>18</v>
      </c>
      <c r="D20" s="19" t="s">
        <v>19</v>
      </c>
      <c r="E20" s="19" t="s">
        <v>46</v>
      </c>
      <c r="F20" s="19">
        <v>400</v>
      </c>
      <c r="G20" s="21">
        <v>0</v>
      </c>
      <c r="H20" s="22">
        <v>165</v>
      </c>
      <c r="I20" s="22">
        <v>165</v>
      </c>
    </row>
    <row r="21" spans="1:11" ht="25.5" customHeight="1" x14ac:dyDescent="0.25">
      <c r="A21" s="14" t="s">
        <v>27</v>
      </c>
      <c r="B21" s="6">
        <v>233</v>
      </c>
      <c r="C21" s="12" t="s">
        <v>18</v>
      </c>
      <c r="D21" s="12" t="s">
        <v>20</v>
      </c>
      <c r="E21" s="12" t="s">
        <v>28</v>
      </c>
      <c r="F21" s="12" t="s">
        <v>29</v>
      </c>
      <c r="G21" s="20">
        <v>400</v>
      </c>
      <c r="H21" s="20">
        <v>400</v>
      </c>
      <c r="I21" s="20">
        <v>400</v>
      </c>
    </row>
    <row r="22" spans="1:11" ht="48.75" customHeight="1" x14ac:dyDescent="0.25">
      <c r="A22" s="11" t="s">
        <v>14</v>
      </c>
      <c r="B22" s="6">
        <v>233</v>
      </c>
      <c r="C22" s="12" t="s">
        <v>18</v>
      </c>
      <c r="D22" s="12" t="s">
        <v>20</v>
      </c>
      <c r="E22" s="12">
        <v>2120140800</v>
      </c>
      <c r="F22" s="12">
        <v>400</v>
      </c>
      <c r="G22" s="16">
        <v>450</v>
      </c>
      <c r="H22" s="16">
        <v>0</v>
      </c>
      <c r="I22" s="16">
        <v>0</v>
      </c>
    </row>
    <row r="23" spans="1:11" ht="48.75" customHeight="1" x14ac:dyDescent="0.25">
      <c r="A23" s="14" t="s">
        <v>41</v>
      </c>
      <c r="B23" s="6">
        <v>233</v>
      </c>
      <c r="C23" s="12" t="s">
        <v>18</v>
      </c>
      <c r="D23" s="12" t="s">
        <v>20</v>
      </c>
      <c r="E23" s="12">
        <v>2120140800</v>
      </c>
      <c r="F23" s="12">
        <v>400</v>
      </c>
      <c r="G23" s="16">
        <v>0</v>
      </c>
      <c r="H23" s="17">
        <v>450</v>
      </c>
      <c r="I23" s="16">
        <v>0</v>
      </c>
    </row>
    <row r="24" spans="1:11" ht="48.75" customHeight="1" x14ac:dyDescent="0.25">
      <c r="A24" s="14" t="s">
        <v>42</v>
      </c>
      <c r="B24" s="6">
        <v>233</v>
      </c>
      <c r="C24" s="12" t="s">
        <v>18</v>
      </c>
      <c r="D24" s="12" t="s">
        <v>20</v>
      </c>
      <c r="E24" s="12">
        <v>2120140800</v>
      </c>
      <c r="F24" s="12">
        <v>400</v>
      </c>
      <c r="G24" s="16">
        <v>0</v>
      </c>
      <c r="H24" s="16">
        <v>0</v>
      </c>
      <c r="I24" s="16">
        <v>450</v>
      </c>
    </row>
    <row r="25" spans="1:11" ht="48.75" customHeight="1" x14ac:dyDescent="0.25">
      <c r="A25" s="23" t="s">
        <v>51</v>
      </c>
      <c r="B25" s="6">
        <v>233</v>
      </c>
      <c r="C25" s="12" t="s">
        <v>18</v>
      </c>
      <c r="D25" s="12" t="s">
        <v>20</v>
      </c>
      <c r="E25" s="12" t="s">
        <v>33</v>
      </c>
      <c r="F25" s="12" t="s">
        <v>29</v>
      </c>
      <c r="G25" s="16">
        <v>1310</v>
      </c>
      <c r="H25" s="16">
        <v>0</v>
      </c>
      <c r="I25" s="16">
        <v>0</v>
      </c>
    </row>
    <row r="26" spans="1:11" ht="44.25" customHeight="1" x14ac:dyDescent="0.25">
      <c r="A26" s="27" t="s">
        <v>39</v>
      </c>
      <c r="B26" s="18">
        <v>233</v>
      </c>
      <c r="C26" s="19" t="s">
        <v>18</v>
      </c>
      <c r="D26" s="19" t="s">
        <v>20</v>
      </c>
      <c r="E26" s="19" t="s">
        <v>34</v>
      </c>
      <c r="F26" s="19">
        <v>400</v>
      </c>
      <c r="G26" s="25">
        <v>15968.8</v>
      </c>
      <c r="H26" s="18">
        <v>0</v>
      </c>
      <c r="I26" s="18">
        <v>0</v>
      </c>
      <c r="K26" s="24"/>
    </row>
    <row r="27" spans="1:11" ht="36.75" customHeight="1" x14ac:dyDescent="0.25">
      <c r="A27" s="27"/>
      <c r="B27" s="18">
        <v>233</v>
      </c>
      <c r="C27" s="19" t="s">
        <v>18</v>
      </c>
      <c r="D27" s="19" t="s">
        <v>20</v>
      </c>
      <c r="E27" s="19" t="s">
        <v>35</v>
      </c>
      <c r="F27" s="19">
        <v>400</v>
      </c>
      <c r="G27" s="25">
        <v>538.79999999999995</v>
      </c>
      <c r="H27" s="18">
        <v>0</v>
      </c>
      <c r="I27" s="18">
        <v>0</v>
      </c>
    </row>
    <row r="28" spans="1:11" ht="36.75" customHeight="1" x14ac:dyDescent="0.25">
      <c r="A28" s="34" t="s">
        <v>40</v>
      </c>
      <c r="B28" s="18">
        <v>233</v>
      </c>
      <c r="C28" s="19" t="s">
        <v>18</v>
      </c>
      <c r="D28" s="19" t="s">
        <v>20</v>
      </c>
      <c r="E28" s="19" t="s">
        <v>34</v>
      </c>
      <c r="F28" s="19">
        <v>400</v>
      </c>
      <c r="G28" s="26">
        <v>2889.3</v>
      </c>
      <c r="H28" s="18">
        <v>0</v>
      </c>
      <c r="I28" s="18">
        <v>0</v>
      </c>
    </row>
    <row r="29" spans="1:11" ht="36.75" customHeight="1" x14ac:dyDescent="0.25">
      <c r="A29" s="35"/>
      <c r="B29" s="18">
        <v>233</v>
      </c>
      <c r="C29" s="19" t="s">
        <v>18</v>
      </c>
      <c r="D29" s="19" t="s">
        <v>20</v>
      </c>
      <c r="E29" s="19" t="s">
        <v>35</v>
      </c>
      <c r="F29" s="19">
        <v>400</v>
      </c>
      <c r="G29" s="26">
        <v>29.2</v>
      </c>
      <c r="H29" s="18">
        <v>0</v>
      </c>
      <c r="I29" s="18">
        <v>0</v>
      </c>
    </row>
    <row r="30" spans="1:11" ht="33" customHeight="1" x14ac:dyDescent="0.25">
      <c r="A30" s="27" t="s">
        <v>38</v>
      </c>
      <c r="B30" s="18">
        <v>233</v>
      </c>
      <c r="C30" s="19" t="s">
        <v>21</v>
      </c>
      <c r="D30" s="19" t="s">
        <v>20</v>
      </c>
      <c r="E30" s="19" t="s">
        <v>36</v>
      </c>
      <c r="F30" s="19">
        <v>400</v>
      </c>
      <c r="G30" s="20">
        <v>6000</v>
      </c>
      <c r="H30" s="18">
        <v>0</v>
      </c>
      <c r="I30" s="18">
        <v>0</v>
      </c>
    </row>
    <row r="31" spans="1:11" ht="42" customHeight="1" x14ac:dyDescent="0.25">
      <c r="A31" s="27"/>
      <c r="B31" s="18">
        <v>233</v>
      </c>
      <c r="C31" s="19" t="s">
        <v>21</v>
      </c>
      <c r="D31" s="19" t="s">
        <v>20</v>
      </c>
      <c r="E31" s="19" t="s">
        <v>37</v>
      </c>
      <c r="F31" s="19">
        <v>400</v>
      </c>
      <c r="G31" s="18">
        <v>315.8</v>
      </c>
      <c r="H31" s="18">
        <v>0</v>
      </c>
      <c r="I31" s="18">
        <v>0</v>
      </c>
    </row>
    <row r="32" spans="1:11" ht="66.75" customHeight="1" x14ac:dyDescent="0.25">
      <c r="A32" s="23" t="s">
        <v>47</v>
      </c>
      <c r="B32" s="18">
        <v>233</v>
      </c>
      <c r="C32" s="19">
        <v>10</v>
      </c>
      <c r="D32" s="19" t="s">
        <v>22</v>
      </c>
      <c r="E32" s="19" t="s">
        <v>48</v>
      </c>
      <c r="F32" s="19">
        <v>400</v>
      </c>
      <c r="G32" s="18">
        <v>10103.799999999999</v>
      </c>
      <c r="H32" s="18">
        <v>18186.8</v>
      </c>
      <c r="I32" s="18">
        <v>22228.3</v>
      </c>
    </row>
    <row r="33" spans="1:9" ht="23.25" customHeight="1" x14ac:dyDescent="0.25">
      <c r="A33" s="7" t="s">
        <v>15</v>
      </c>
      <c r="B33" s="8"/>
      <c r="C33" s="8"/>
      <c r="D33" s="8"/>
      <c r="E33" s="8"/>
      <c r="F33" s="8"/>
      <c r="G33" s="9">
        <f>G13</f>
        <v>81925.200000000012</v>
      </c>
      <c r="H33" s="9">
        <f>H13</f>
        <v>149917.20000000001</v>
      </c>
      <c r="I33" s="9">
        <f>I13</f>
        <v>64589.2</v>
      </c>
    </row>
  </sheetData>
  <mergeCells count="21">
    <mergeCell ref="G1:I1"/>
    <mergeCell ref="F2:I2"/>
    <mergeCell ref="G3:I3"/>
    <mergeCell ref="G4:I4"/>
    <mergeCell ref="A5:I5"/>
    <mergeCell ref="A6:I6"/>
    <mergeCell ref="G9:I9"/>
    <mergeCell ref="A16:A17"/>
    <mergeCell ref="A18:A20"/>
    <mergeCell ref="A26:A27"/>
    <mergeCell ref="A14:A15"/>
    <mergeCell ref="A30:A31"/>
    <mergeCell ref="A7:I7"/>
    <mergeCell ref="H8:I8"/>
    <mergeCell ref="A9:A11"/>
    <mergeCell ref="B9:B11"/>
    <mergeCell ref="C9:C11"/>
    <mergeCell ref="D9:D11"/>
    <mergeCell ref="E9:E11"/>
    <mergeCell ref="F9:F11"/>
    <mergeCell ref="A28:A29"/>
  </mergeCells>
  <pageMargins left="0.51181102362204722" right="0.11811023622047245" top="0.15748031496062992" bottom="0.15748031496062992" header="0" footer="0"/>
  <pageSetup paperSize="9" scale="70" orientation="landscape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raifo23</dc:creator>
  <cp:lastModifiedBy>raifo24</cp:lastModifiedBy>
  <cp:lastPrinted>2024-11-14T06:47:50Z</cp:lastPrinted>
  <dcterms:created xsi:type="dcterms:W3CDTF">2023-12-19T08:24:27Z</dcterms:created>
  <dcterms:modified xsi:type="dcterms:W3CDTF">2024-11-14T06:47:51Z</dcterms:modified>
</cp:coreProperties>
</file>